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640" windowHeight="10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7" i="1"/>
  <c r="E6"/>
  <c r="C7"/>
  <c r="C6"/>
  <c r="F7" l="1"/>
  <c r="G7" s="1"/>
  <c r="F6"/>
  <c r="G6" s="1"/>
  <c r="H7" l="1"/>
  <c r="H6"/>
</calcChain>
</file>

<file path=xl/sharedStrings.xml><?xml version="1.0" encoding="utf-8"?>
<sst xmlns="http://schemas.openxmlformats.org/spreadsheetml/2006/main" count="18" uniqueCount="18">
  <si>
    <t>IOF</t>
  </si>
  <si>
    <t>Rendimento</t>
  </si>
  <si>
    <t>Banco do Brasil</t>
  </si>
  <si>
    <t>Valor do Câmbio</t>
  </si>
  <si>
    <t>Conversão sem descontos</t>
  </si>
  <si>
    <t>Tarifa dos bancos</t>
  </si>
  <si>
    <t>Total do desconto</t>
  </si>
  <si>
    <t>Valor total recebido</t>
  </si>
  <si>
    <t>Diferença</t>
  </si>
  <si>
    <t>Banco</t>
  </si>
  <si>
    <t>Valor Recebido do AdSense (a ser alterado)</t>
  </si>
  <si>
    <t>Comparativo Banco do Brasil vs. Rendimento para Ordem de Pagamento do Exterior em 29/08/2009</t>
  </si>
  <si>
    <t>Url do artigo</t>
  </si>
  <si>
    <t>http://enternauta.com.br/rendas/adsense-banco-brasil-rendimento/</t>
  </si>
  <si>
    <t>EnterNauta</t>
  </si>
  <si>
    <t>http://enternauta.com.br/</t>
  </si>
  <si>
    <t>http://www.palpitedigital.com/</t>
  </si>
  <si>
    <t>Palpite Digital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</si>
</sst>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-[$$-409]* #,##0.00_ ;_-[$$-409]* \-#,##0.00\ ;_-[$$-409]* &quot;-&quot;??_ ;_-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44" fontId="0" fillId="0" borderId="0" xfId="1" applyFont="1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1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2" applyAlignment="1" applyProtection="1">
      <alignment horizontal="left"/>
    </xf>
    <xf numFmtId="0" fontId="0" fillId="0" borderId="0" xfId="0" applyAlignment="1"/>
    <xf numFmtId="0" fontId="4" fillId="0" borderId="0" xfId="2" applyAlignment="1" applyProtection="1"/>
    <xf numFmtId="0" fontId="2" fillId="0" borderId="0" xfId="0" applyFont="1"/>
    <xf numFmtId="0" fontId="5" fillId="0" borderId="1" xfId="0" applyFont="1" applyBorder="1" applyAlignment="1">
      <alignment horizontal="center"/>
    </xf>
  </cellXfs>
  <cellStyles count="3">
    <cellStyle name="Hyperlink" xfId="2" builtinId="8"/>
    <cellStyle name="Moeda" xfId="1" builtinId="4"/>
    <cellStyle name="Normal" xfId="0" builtinId="0"/>
  </cellStyles>
  <dxfs count="13">
    <dxf>
      <font>
        <b/>
        <i val="0"/>
        <color rgb="FF00B050"/>
      </font>
    </dxf>
    <dxf>
      <font>
        <color theme="0"/>
      </font>
    </dxf>
    <dxf>
      <font>
        <color rgb="FF00B05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-[$$-409]* #,##0.00_ ;_-[$$-409]* \-#,##0.00\ ;_-[$$-409]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5:H7" totalsRowShown="0" headerRowDxfId="12" dataDxfId="11" dataCellStyle="Moeda">
  <autoFilter ref="A5:H7"/>
  <tableColumns count="8">
    <tableColumn id="1" name="Banco" dataDxfId="10"/>
    <tableColumn id="2" name="Valor do Câmbio" dataDxfId="9" dataCellStyle="Moeda"/>
    <tableColumn id="3" name="Conversão sem descontos" dataDxfId="8" dataCellStyle="Moeda">
      <calculatedColumnFormula>$F$3*B6</calculatedColumnFormula>
    </tableColumn>
    <tableColumn id="4" name="Tarifa dos bancos" dataDxfId="7"/>
    <tableColumn id="5" name="Total do desconto" dataDxfId="6" dataCellStyle="Moeda">
      <calculatedColumnFormula>D6*B6</calculatedColumnFormula>
    </tableColumn>
    <tableColumn id="6" name="IOF" dataDxfId="5" dataCellStyle="Moeda">
      <calculatedColumnFormula>C6*0.0038</calculatedColumnFormula>
    </tableColumn>
    <tableColumn id="7" name="Valor total recebido" dataDxfId="4" dataCellStyle="Moeda">
      <calculatedColumnFormula>C6-E6-F6</calculatedColumnFormula>
    </tableColumn>
    <tableColumn id="8" name="Diferença" dataDxfId="3" dataCellStyle="Moeda">
      <calculatedColumnFormula>G6-G5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lpitedigital.com/" TargetMode="External"/><Relationship Id="rId2" Type="http://schemas.openxmlformats.org/officeDocument/2006/relationships/hyperlink" Target="http://enternauta.com.br/" TargetMode="External"/><Relationship Id="rId1" Type="http://schemas.openxmlformats.org/officeDocument/2006/relationships/hyperlink" Target="http://enternauta.com.br/rendas/adsense-banco-brasil-rendimento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F3" sqref="F3"/>
    </sheetView>
  </sheetViews>
  <sheetFormatPr defaultRowHeight="15"/>
  <cols>
    <col min="1" max="1" width="14.5703125" bestFit="1" customWidth="1"/>
    <col min="2" max="2" width="17.7109375" customWidth="1"/>
    <col min="3" max="3" width="26" customWidth="1"/>
    <col min="4" max="4" width="18.28515625" customWidth="1"/>
    <col min="5" max="5" width="18.85546875" customWidth="1"/>
    <col min="6" max="6" width="10.28515625" bestFit="1" customWidth="1"/>
    <col min="7" max="7" width="20.7109375" customWidth="1"/>
    <col min="8" max="8" width="12.7109375" bestFit="1" customWidth="1"/>
  </cols>
  <sheetData>
    <row r="1" spans="1:8" ht="18.75">
      <c r="B1" s="6" t="s">
        <v>11</v>
      </c>
      <c r="C1" s="6"/>
      <c r="D1" s="6"/>
      <c r="E1" s="6"/>
      <c r="F1" s="6"/>
      <c r="G1" s="6"/>
    </row>
    <row r="2" spans="1:8" ht="15.75" thickBot="1"/>
    <row r="3" spans="1:8" ht="15.75" thickBot="1">
      <c r="C3" s="12" t="s">
        <v>10</v>
      </c>
      <c r="D3" s="12"/>
      <c r="E3" s="12"/>
      <c r="F3" s="5">
        <v>437.17</v>
      </c>
    </row>
    <row r="5" spans="1:8">
      <c r="A5" s="3" t="s">
        <v>9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0</v>
      </c>
      <c r="G5" s="3" t="s">
        <v>7</v>
      </c>
      <c r="H5" s="3" t="s">
        <v>8</v>
      </c>
    </row>
    <row r="6" spans="1:8">
      <c r="A6" s="4" t="s">
        <v>1</v>
      </c>
      <c r="B6" s="1">
        <v>1.81</v>
      </c>
      <c r="C6" s="1">
        <f>$F$3*B6</f>
        <v>791.2777000000001</v>
      </c>
      <c r="D6" s="2">
        <v>15</v>
      </c>
      <c r="E6" s="1">
        <f>D6*B6</f>
        <v>27.150000000000002</v>
      </c>
      <c r="F6" s="1">
        <f>C6*0.0038</f>
        <v>3.0068552600000005</v>
      </c>
      <c r="G6" s="1">
        <f>C6-E6-F6</f>
        <v>761.12084474000017</v>
      </c>
      <c r="H6" s="1">
        <f>G6-G7</f>
        <v>2.6088875551977253E-4</v>
      </c>
    </row>
    <row r="7" spans="1:8">
      <c r="A7" s="4" t="s">
        <v>2</v>
      </c>
      <c r="B7" s="1">
        <v>1.8317798999999999</v>
      </c>
      <c r="C7" s="1">
        <f>$F$3*B7</f>
        <v>800.79921888299998</v>
      </c>
      <c r="D7" s="2">
        <v>20</v>
      </c>
      <c r="E7" s="1">
        <f>D7*B7</f>
        <v>36.635598000000002</v>
      </c>
      <c r="F7" s="1">
        <f>C7*0.0038</f>
        <v>3.0430370317554001</v>
      </c>
      <c r="G7" s="1">
        <f>C7-E7-F7</f>
        <v>761.12058385124465</v>
      </c>
      <c r="H7" s="1">
        <f>G7-G6</f>
        <v>-2.6088875551977253E-4</v>
      </c>
    </row>
    <row r="9" spans="1:8">
      <c r="A9" t="s">
        <v>12</v>
      </c>
      <c r="B9" s="8" t="s">
        <v>13</v>
      </c>
      <c r="C9" s="7"/>
      <c r="D9" s="7"/>
      <c r="E9" s="7"/>
      <c r="F9" s="7"/>
      <c r="G9" s="7"/>
      <c r="H9" s="7"/>
    </row>
    <row r="10" spans="1:8">
      <c r="A10" s="11" t="s">
        <v>14</v>
      </c>
      <c r="B10" s="10" t="s">
        <v>15</v>
      </c>
      <c r="C10" s="9"/>
      <c r="D10" s="9"/>
      <c r="E10" s="9"/>
      <c r="F10" s="9"/>
      <c r="G10" s="9"/>
      <c r="H10" s="9"/>
    </row>
    <row r="11" spans="1:8">
      <c r="A11" s="11" t="s">
        <v>17</v>
      </c>
      <c r="B11" s="10" t="s">
        <v>16</v>
      </c>
      <c r="C11" s="9"/>
      <c r="D11" s="9"/>
      <c r="E11" s="9"/>
      <c r="F11" s="9"/>
      <c r="G11" s="9"/>
      <c r="H11" s="9"/>
    </row>
  </sheetData>
  <mergeCells count="5">
    <mergeCell ref="C3:E3"/>
    <mergeCell ref="B1:G1"/>
    <mergeCell ref="B9:H9"/>
    <mergeCell ref="B10:H10"/>
    <mergeCell ref="B11:H11"/>
  </mergeCells>
  <conditionalFormatting sqref="H6:H7">
    <cfRule type="cellIs" dxfId="2" priority="4" operator="equal">
      <formula>0</formula>
    </cfRule>
    <cfRule type="cellIs" dxfId="1" priority="5" operator="lessThanOrEqual">
      <formula>-0.01</formula>
    </cfRule>
    <cfRule type="cellIs" dxfId="0" priority="6" operator="greaterThanOrEqual">
      <formula>0.01</formula>
    </cfRule>
  </conditionalFormatting>
  <hyperlinks>
    <hyperlink ref="B9" r:id="rId1"/>
    <hyperlink ref="B10" r:id="rId2"/>
    <hyperlink ref="B11" r:id="rId3"/>
  </hyperlinks>
  <pageMargins left="0.511811024" right="0.511811024" top="0.78740157499999996" bottom="0.78740157499999996" header="0.31496062000000002" footer="0.31496062000000002"/>
  <pageSetup orientation="portrait" horizontalDpi="300" verticalDpi="300"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Flávio Fonseca</cp:lastModifiedBy>
  <dcterms:created xsi:type="dcterms:W3CDTF">2009-08-31T01:42:11Z</dcterms:created>
  <dcterms:modified xsi:type="dcterms:W3CDTF">2009-08-31T03:26:29Z</dcterms:modified>
</cp:coreProperties>
</file>